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.uio.no\sv-econ-felles\econadmin\10. Programråd\Studieplan - langtidsplan\"/>
    </mc:Choice>
  </mc:AlternateContent>
  <bookViews>
    <workbookView xWindow="0" yWindow="0" windowWidth="28800" windowHeight="14100"/>
  </bookViews>
  <sheets>
    <sheet name="Ark1" sheetId="1" r:id="rId1"/>
    <sheet name="Ark2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54" i="1"/>
  <c r="E50" i="1"/>
  <c r="J50" i="1"/>
  <c r="J54" i="1"/>
  <c r="J67" i="1"/>
  <c r="J25" i="1"/>
  <c r="H67" i="1"/>
  <c r="I67" i="1"/>
  <c r="I54" i="1"/>
  <c r="I50" i="1"/>
  <c r="I25" i="1"/>
  <c r="J68" i="1" l="1"/>
  <c r="I68" i="1"/>
  <c r="H25" i="1"/>
  <c r="H54" i="1"/>
  <c r="H50" i="1"/>
  <c r="H68" i="1" l="1"/>
  <c r="G25" i="1"/>
  <c r="G67" i="1"/>
  <c r="G54" i="1"/>
  <c r="G50" i="1"/>
  <c r="E67" i="1"/>
  <c r="F67" i="1"/>
  <c r="F54" i="1"/>
  <c r="F50" i="1"/>
  <c r="F25" i="1"/>
  <c r="G68" i="1" l="1"/>
  <c r="F68" i="1"/>
  <c r="E68" i="1"/>
  <c r="D50" i="1"/>
  <c r="D25" i="1" l="1"/>
  <c r="D54" i="1"/>
  <c r="D67" i="1"/>
  <c r="D68" i="1" l="1"/>
</calcChain>
</file>

<file path=xl/sharedStrings.xml><?xml version="1.0" encoding="utf-8"?>
<sst xmlns="http://schemas.openxmlformats.org/spreadsheetml/2006/main" count="327" uniqueCount="108">
  <si>
    <t>Kode</t>
  </si>
  <si>
    <t>Tittel</t>
  </si>
  <si>
    <t>Frekvens</t>
  </si>
  <si>
    <t>Kommentarer</t>
  </si>
  <si>
    <t>Høst/Vår</t>
  </si>
  <si>
    <t xml:space="preserve">Velferd og økonomisk politikk                     </t>
  </si>
  <si>
    <t xml:space="preserve">Høst    </t>
  </si>
  <si>
    <t xml:space="preserve">Internasjonal økonomi                             </t>
  </si>
  <si>
    <t xml:space="preserve">Vår     </t>
  </si>
  <si>
    <t>Høst</t>
  </si>
  <si>
    <t xml:space="preserve">Poverty and distribution in developing countries  </t>
  </si>
  <si>
    <t xml:space="preserve">Statistikk 1                                      </t>
  </si>
  <si>
    <t xml:space="preserve">Makroøkonomisk analyse </t>
  </si>
  <si>
    <t xml:space="preserve">Høst   </t>
  </si>
  <si>
    <t>Hvert 4 s</t>
  </si>
  <si>
    <t>3120/4120</t>
  </si>
  <si>
    <t xml:space="preserve">Mathematics 2: Calculus and linear algebra        </t>
  </si>
  <si>
    <t>3150/4150</t>
  </si>
  <si>
    <t xml:space="preserve">Introductory Econometrics              </t>
  </si>
  <si>
    <t>Vår</t>
  </si>
  <si>
    <t>ANTALL EMNER BACHELOR, INKL. HEISEMNER</t>
  </si>
  <si>
    <t xml:space="preserve">Statistics 2                                      </t>
  </si>
  <si>
    <t xml:space="preserve">Mathematics 3: Differential equations, static and </t>
  </si>
  <si>
    <t xml:space="preserve">Econometrics Modelling of Systems </t>
  </si>
  <si>
    <t>Corporate Governance</t>
  </si>
  <si>
    <t>Behavioral Economics</t>
  </si>
  <si>
    <t>Macroeconomic Theory</t>
  </si>
  <si>
    <t xml:space="preserve">Monetary Policy and Business Fluctuations         </t>
  </si>
  <si>
    <t>International Macroeconomics</t>
  </si>
  <si>
    <t>The Economics of Banking</t>
  </si>
  <si>
    <t xml:space="preserve">International trade                               </t>
  </si>
  <si>
    <t>Finance Theory</t>
  </si>
  <si>
    <t>Empirical Public Economics</t>
  </si>
  <si>
    <t xml:space="preserve">Political Economics </t>
  </si>
  <si>
    <t xml:space="preserve">Labour economics                             </t>
  </si>
  <si>
    <t xml:space="preserve">Strategic Competition                             </t>
  </si>
  <si>
    <t xml:space="preserve">Environmental Economics                           </t>
  </si>
  <si>
    <t xml:space="preserve">Development Economics                             </t>
  </si>
  <si>
    <t>Institutions and economic systems</t>
  </si>
  <si>
    <t xml:space="preserve">Resource economics                                </t>
  </si>
  <si>
    <t xml:space="preserve">ANTALL EMNER MASTER </t>
  </si>
  <si>
    <t>Advanced Microeconomics</t>
  </si>
  <si>
    <t>Advanced Macroeconomic Theory</t>
  </si>
  <si>
    <t>ANTALL EMNER PHD</t>
  </si>
  <si>
    <t>ANTALL EMNER TOTALT</t>
  </si>
  <si>
    <t>Distributive Justice and economic inequality</t>
  </si>
  <si>
    <t>4271</t>
  </si>
  <si>
    <t>Topics in econometrics</t>
  </si>
  <si>
    <t>Topics in microeconomic theory</t>
  </si>
  <si>
    <t>Topics in development and political economics</t>
  </si>
  <si>
    <t>Topics in behavioural economics</t>
  </si>
  <si>
    <t>Topics in industrial economics</t>
  </si>
  <si>
    <t>Topics in environmental and resource economics</t>
  </si>
  <si>
    <t>Topics in public economics</t>
  </si>
  <si>
    <t>Topics in international economics</t>
  </si>
  <si>
    <t>ANTALL EMNER PHD TOPICS</t>
  </si>
  <si>
    <t xml:space="preserve">Matematikk 1 </t>
  </si>
  <si>
    <t>2951/4951</t>
  </si>
  <si>
    <t>Economic History and Inequality</t>
  </si>
  <si>
    <t>Investering og finansiering</t>
  </si>
  <si>
    <t>Applied micro econometrics</t>
  </si>
  <si>
    <t>Macroeconomics: INTPART (nytt H17)</t>
  </si>
  <si>
    <t xml:space="preserve">Macroeconomic topics: Heterogeneity </t>
  </si>
  <si>
    <t xml:space="preserve">Advanced Applied Econometrics </t>
  </si>
  <si>
    <t>Vår/Høst</t>
  </si>
  <si>
    <t>Macroeconomic Topics: Business Cycles</t>
  </si>
  <si>
    <t>Makroøkonomi 1</t>
  </si>
  <si>
    <t>Mikroøkonomi 1</t>
  </si>
  <si>
    <t>Welfare and trade</t>
  </si>
  <si>
    <t xml:space="preserve">Anvendt økonomisk analyse </t>
  </si>
  <si>
    <t>3220/4220</t>
  </si>
  <si>
    <t>Microeconomics 3</t>
  </si>
  <si>
    <t>Næringsstruktur, lønnsdannelse og friksjoner</t>
  </si>
  <si>
    <t>3715/4715</t>
  </si>
  <si>
    <t>Data science for economists</t>
  </si>
  <si>
    <t>Mikroøkonomi 2</t>
  </si>
  <si>
    <t>Incentives and Motivation</t>
  </si>
  <si>
    <t>5200/9200</t>
  </si>
  <si>
    <t>5300/9300</t>
  </si>
  <si>
    <t>5106/9106</t>
  </si>
  <si>
    <t>Environmental and natural resource economics</t>
  </si>
  <si>
    <t>3170/4170</t>
  </si>
  <si>
    <t>Topics in labour economics</t>
  </si>
  <si>
    <t>H21</t>
  </si>
  <si>
    <t>3620/4620</t>
  </si>
  <si>
    <t>3820/4820</t>
  </si>
  <si>
    <t xml:space="preserve">Høst </t>
  </si>
  <si>
    <t>H22</t>
  </si>
  <si>
    <t>V22</t>
  </si>
  <si>
    <t>V23</t>
  </si>
  <si>
    <t>Master's Thesis and Oral Exam</t>
  </si>
  <si>
    <t xml:space="preserve">ingen undervisning </t>
  </si>
  <si>
    <t>Economics of Conflict</t>
  </si>
  <si>
    <t>uregelm.</t>
  </si>
  <si>
    <t>Sist gitt h15</t>
  </si>
  <si>
    <t>H23</t>
  </si>
  <si>
    <t>Economic dynamics and Uncertainty</t>
  </si>
  <si>
    <t>Public Economics</t>
  </si>
  <si>
    <t>Emnet mangler undervisere og vil ikke tilbys våren 2021</t>
  </si>
  <si>
    <t>V24</t>
  </si>
  <si>
    <t>9104C</t>
  </si>
  <si>
    <t>9915A</t>
  </si>
  <si>
    <t>9912C</t>
  </si>
  <si>
    <t>H24</t>
  </si>
  <si>
    <t>tidligere 2014, 2016, 2018, 2020</t>
  </si>
  <si>
    <t>tidligere: 2014, 2016, 2018, 2020</t>
  </si>
  <si>
    <t>Emnet mangler undervisere og vil ikke tilbys våren 2021 og  våren 2022</t>
  </si>
  <si>
    <t xml:space="preserve">tidligere: 2013, 2015, 2017, 2019, avlyst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</si>
</sst>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164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8" fillId="0" borderId="0" xfId="0" applyFont="1"/>
    <xf numFmtId="0" fontId="9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6" xfId="0" applyFont="1" applyBorder="1"/>
    <xf numFmtId="0" fontId="0" fillId="0" borderId="5" xfId="0" applyBorder="1"/>
    <xf numFmtId="0" fontId="0" fillId="0" borderId="4" xfId="0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5" fillId="0" borderId="0" xfId="6"/>
    <xf numFmtId="0" fontId="5" fillId="3" borderId="0" xfId="6" applyFill="1"/>
    <xf numFmtId="0" fontId="2" fillId="3" borderId="0" xfId="0" applyFont="1" applyFill="1" applyBorder="1"/>
    <xf numFmtId="0" fontId="0" fillId="3" borderId="0" xfId="0" applyFill="1"/>
    <xf numFmtId="0" fontId="0" fillId="3" borderId="5" xfId="0" applyFill="1" applyBorder="1"/>
    <xf numFmtId="0" fontId="0" fillId="3" borderId="4" xfId="0" applyFill="1" applyBorder="1"/>
    <xf numFmtId="0" fontId="4" fillId="0" borderId="0" xfId="6" applyFont="1"/>
    <xf numFmtId="0" fontId="4" fillId="3" borderId="0" xfId="6" applyFont="1" applyFill="1"/>
    <xf numFmtId="0" fontId="5" fillId="0" borderId="5" xfId="6" applyBorder="1"/>
    <xf numFmtId="0" fontId="5" fillId="3" borderId="5" xfId="6" applyFill="1" applyBorder="1"/>
    <xf numFmtId="0" fontId="5" fillId="0" borderId="7" xfId="6" applyBorder="1"/>
    <xf numFmtId="0" fontId="5" fillId="3" borderId="7" xfId="6" applyFill="1" applyBorder="1"/>
    <xf numFmtId="0" fontId="0" fillId="0" borderId="0" xfId="0" applyAlignment="1">
      <alignment wrapText="1"/>
    </xf>
    <xf numFmtId="0" fontId="8" fillId="0" borderId="0" xfId="0" applyFont="1" applyFill="1"/>
  </cellXfs>
  <cellStyles count="9">
    <cellStyle name="Excel Built-in Normal" xfId="3"/>
    <cellStyle name="Normal" xfId="0" builtinId="0"/>
    <cellStyle name="Normal 2" xfId="4"/>
    <cellStyle name="Normal 3" xfId="2"/>
    <cellStyle name="Normal 3 2" xfId="5"/>
    <cellStyle name="Normal 3 3" xfId="6"/>
    <cellStyle name="Normal 3 4" xfId="7"/>
    <cellStyle name="Normal 3 5" xfId="8"/>
    <cellStyle name="Normal 4" xfId="1"/>
  </cellStyles>
  <dxfs count="3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2" displayName="Tabell2" ref="A1:K69" totalsRowShown="0" headerRowDxfId="2">
  <autoFilter ref="A1:K69"/>
  <tableColumns count="11">
    <tableColumn id="1" name="Kode" dataCellStyle="Normal"/>
    <tableColumn id="2" name="Tittel" dataCellStyle="Normal"/>
    <tableColumn id="3" name="Frekvens" dataCellStyle="Normal"/>
    <tableColumn id="4" name="H21" dataCellStyle="Normal 3 3"/>
    <tableColumn id="8" name="V22" dataDxfId="1" dataCellStyle="Normal 3 3"/>
    <tableColumn id="12" name="H22" dataDxfId="0"/>
    <tableColumn id="13" name="V23"/>
    <tableColumn id="14" name="H23"/>
    <tableColumn id="6" name="V24"/>
    <tableColumn id="7" name="H24"/>
    <tableColumn id="10" name="Kommentarer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zoomScaleSheetLayoutView="85" zoomScalePageLayoutView="120" workbookViewId="0">
      <selection activeCell="A32" sqref="A32"/>
    </sheetView>
  </sheetViews>
  <sheetFormatPr defaultColWidth="11.42578125" defaultRowHeight="15" x14ac:dyDescent="0.25"/>
  <cols>
    <col min="1" max="1" width="10.140625" bestFit="1" customWidth="1"/>
    <col min="2" max="2" width="38.42578125" customWidth="1"/>
    <col min="4" max="4" width="6" style="19" customWidth="1"/>
    <col min="5" max="5" width="6" style="20" customWidth="1"/>
    <col min="6" max="6" width="6" style="22" customWidth="1"/>
    <col min="7" max="10" width="6" customWidth="1"/>
    <col min="11" max="11" width="66.28515625" bestFit="1" customWidth="1"/>
    <col min="12" max="16" width="11.5703125" customWidth="1"/>
  </cols>
  <sheetData>
    <row r="1" spans="1:11" s="7" customFormat="1" x14ac:dyDescent="0.25">
      <c r="A1" s="2" t="s">
        <v>0</v>
      </c>
      <c r="B1" s="3" t="s">
        <v>1</v>
      </c>
      <c r="C1" s="4" t="s">
        <v>2</v>
      </c>
      <c r="D1" s="25" t="s">
        <v>83</v>
      </c>
      <c r="E1" s="26" t="s">
        <v>88</v>
      </c>
      <c r="F1" s="21" t="s">
        <v>87</v>
      </c>
      <c r="G1" s="5" t="s">
        <v>89</v>
      </c>
      <c r="H1" s="5" t="s">
        <v>95</v>
      </c>
      <c r="I1" s="5" t="s">
        <v>99</v>
      </c>
      <c r="J1" s="5" t="s">
        <v>103</v>
      </c>
      <c r="K1" s="6" t="s">
        <v>3</v>
      </c>
    </row>
    <row r="2" spans="1:11" s="7" customFormat="1" x14ac:dyDescent="0.25">
      <c r="A2">
        <v>1100</v>
      </c>
      <c r="B2" t="s">
        <v>56</v>
      </c>
      <c r="C2" t="s">
        <v>9</v>
      </c>
      <c r="D2" s="19" t="s">
        <v>83</v>
      </c>
      <c r="E2" s="20"/>
      <c r="F2" s="22" t="s">
        <v>87</v>
      </c>
      <c r="G2"/>
      <c r="H2" t="s">
        <v>95</v>
      </c>
      <c r="I2"/>
      <c r="J2" t="s">
        <v>103</v>
      </c>
      <c r="K2"/>
    </row>
    <row r="3" spans="1:11" x14ac:dyDescent="0.25">
      <c r="A3">
        <v>1210</v>
      </c>
      <c r="B3" t="s">
        <v>67</v>
      </c>
      <c r="C3" t="s">
        <v>4</v>
      </c>
      <c r="D3" s="19" t="s">
        <v>83</v>
      </c>
      <c r="E3" s="20" t="s">
        <v>88</v>
      </c>
      <c r="F3" s="22" t="s">
        <v>87</v>
      </c>
      <c r="G3" t="s">
        <v>89</v>
      </c>
      <c r="H3" t="s">
        <v>95</v>
      </c>
      <c r="I3" t="s">
        <v>99</v>
      </c>
      <c r="J3" t="s">
        <v>103</v>
      </c>
    </row>
    <row r="4" spans="1:11" x14ac:dyDescent="0.25">
      <c r="A4">
        <v>1220</v>
      </c>
      <c r="B4" t="s">
        <v>5</v>
      </c>
      <c r="C4" t="s">
        <v>6</v>
      </c>
      <c r="D4" s="19" t="s">
        <v>83</v>
      </c>
      <c r="F4" s="22" t="s">
        <v>87</v>
      </c>
      <c r="H4" t="s">
        <v>95</v>
      </c>
      <c r="J4" t="s">
        <v>103</v>
      </c>
    </row>
    <row r="5" spans="1:11" x14ac:dyDescent="0.25">
      <c r="A5">
        <v>1310</v>
      </c>
      <c r="B5" t="s">
        <v>66</v>
      </c>
      <c r="C5" t="s">
        <v>4</v>
      </c>
      <c r="D5" s="19" t="s">
        <v>83</v>
      </c>
      <c r="E5" s="20" t="s">
        <v>88</v>
      </c>
      <c r="F5" s="22" t="s">
        <v>87</v>
      </c>
      <c r="G5" t="s">
        <v>89</v>
      </c>
      <c r="H5" t="s">
        <v>95</v>
      </c>
      <c r="I5" t="s">
        <v>99</v>
      </c>
      <c r="J5" t="s">
        <v>103</v>
      </c>
    </row>
    <row r="6" spans="1:11" x14ac:dyDescent="0.25">
      <c r="A6">
        <v>1410</v>
      </c>
      <c r="B6" t="s">
        <v>7</v>
      </c>
      <c r="C6" t="s">
        <v>8</v>
      </c>
      <c r="E6" s="20" t="s">
        <v>88</v>
      </c>
      <c r="G6" t="s">
        <v>89</v>
      </c>
      <c r="I6" t="s">
        <v>99</v>
      </c>
    </row>
    <row r="7" spans="1:11" x14ac:dyDescent="0.25">
      <c r="A7">
        <v>1910</v>
      </c>
      <c r="B7" t="s">
        <v>10</v>
      </c>
      <c r="C7" t="s">
        <v>8</v>
      </c>
      <c r="E7" s="20" t="s">
        <v>88</v>
      </c>
      <c r="G7" t="s">
        <v>89</v>
      </c>
      <c r="I7" t="s">
        <v>99</v>
      </c>
    </row>
    <row r="8" spans="1:11" x14ac:dyDescent="0.25">
      <c r="A8">
        <v>2130</v>
      </c>
      <c r="B8" t="s">
        <v>11</v>
      </c>
      <c r="C8" t="s">
        <v>8</v>
      </c>
      <c r="E8" s="20" t="s">
        <v>88</v>
      </c>
      <c r="G8" t="s">
        <v>89</v>
      </c>
      <c r="I8" t="s">
        <v>99</v>
      </c>
    </row>
    <row r="9" spans="1:11" s="7" customFormat="1" x14ac:dyDescent="0.25">
      <c r="A9">
        <v>2220</v>
      </c>
      <c r="B9" t="s">
        <v>75</v>
      </c>
      <c r="C9" t="s">
        <v>19</v>
      </c>
      <c r="D9" s="19"/>
      <c r="E9" s="20" t="s">
        <v>88</v>
      </c>
      <c r="F9" s="22"/>
      <c r="G9" t="s">
        <v>89</v>
      </c>
      <c r="H9"/>
      <c r="I9" t="s">
        <v>99</v>
      </c>
      <c r="J9"/>
      <c r="K9"/>
    </row>
    <row r="10" spans="1:11" x14ac:dyDescent="0.25">
      <c r="A10">
        <v>2310</v>
      </c>
      <c r="B10" t="s">
        <v>12</v>
      </c>
      <c r="C10" t="s">
        <v>13</v>
      </c>
      <c r="D10" s="19" t="s">
        <v>83</v>
      </c>
      <c r="F10" s="22" t="s">
        <v>87</v>
      </c>
      <c r="H10" t="s">
        <v>95</v>
      </c>
      <c r="J10" t="s">
        <v>103</v>
      </c>
    </row>
    <row r="11" spans="1:11" x14ac:dyDescent="0.25">
      <c r="A11">
        <v>2610</v>
      </c>
      <c r="B11" t="s">
        <v>68</v>
      </c>
      <c r="C11" t="s">
        <v>9</v>
      </c>
      <c r="D11" s="19" t="s">
        <v>83</v>
      </c>
      <c r="F11" s="22" t="s">
        <v>87</v>
      </c>
      <c r="H11" t="s">
        <v>95</v>
      </c>
      <c r="J11" t="s">
        <v>103</v>
      </c>
    </row>
    <row r="12" spans="1:11" x14ac:dyDescent="0.25">
      <c r="A12">
        <v>2500</v>
      </c>
      <c r="B12" t="s">
        <v>59</v>
      </c>
      <c r="C12" t="s">
        <v>19</v>
      </c>
      <c r="E12" s="20" t="s">
        <v>88</v>
      </c>
      <c r="G12" t="s">
        <v>89</v>
      </c>
      <c r="I12" t="s">
        <v>99</v>
      </c>
    </row>
    <row r="13" spans="1:11" s="7" customFormat="1" x14ac:dyDescent="0.25">
      <c r="A13">
        <v>2920</v>
      </c>
      <c r="B13" t="s">
        <v>80</v>
      </c>
      <c r="C13" t="s">
        <v>19</v>
      </c>
      <c r="D13" s="19"/>
      <c r="E13" s="20" t="s">
        <v>88</v>
      </c>
      <c r="F13" s="22"/>
      <c r="G13" t="s">
        <v>89</v>
      </c>
      <c r="H13"/>
      <c r="I13" t="s">
        <v>99</v>
      </c>
      <c r="J13"/>
      <c r="K13"/>
    </row>
    <row r="14" spans="1:11" x14ac:dyDescent="0.25">
      <c r="A14">
        <v>3010</v>
      </c>
      <c r="B14" t="s">
        <v>69</v>
      </c>
      <c r="C14" t="s">
        <v>8</v>
      </c>
      <c r="E14" s="20" t="s">
        <v>88</v>
      </c>
      <c r="G14" t="s">
        <v>89</v>
      </c>
      <c r="I14" t="s">
        <v>99</v>
      </c>
    </row>
    <row r="15" spans="1:11" x14ac:dyDescent="0.25">
      <c r="A15" t="s">
        <v>57</v>
      </c>
      <c r="B15" t="s">
        <v>58</v>
      </c>
      <c r="C15" t="s">
        <v>9</v>
      </c>
      <c r="D15" s="19" t="s">
        <v>83</v>
      </c>
      <c r="F15" s="22" t="s">
        <v>87</v>
      </c>
      <c r="H15" t="s">
        <v>95</v>
      </c>
      <c r="J15" t="s">
        <v>103</v>
      </c>
    </row>
    <row r="16" spans="1:11" x14ac:dyDescent="0.25">
      <c r="A16" t="s">
        <v>81</v>
      </c>
      <c r="B16" t="s">
        <v>74</v>
      </c>
      <c r="C16" t="s">
        <v>9</v>
      </c>
      <c r="D16" s="19" t="s">
        <v>83</v>
      </c>
      <c r="F16" s="22" t="s">
        <v>87</v>
      </c>
      <c r="H16" t="s">
        <v>95</v>
      </c>
      <c r="J16" t="s">
        <v>103</v>
      </c>
      <c r="K16" s="8"/>
    </row>
    <row r="17" spans="1:11" x14ac:dyDescent="0.25">
      <c r="A17" t="s">
        <v>15</v>
      </c>
      <c r="B17" t="s">
        <v>16</v>
      </c>
      <c r="C17" t="s">
        <v>9</v>
      </c>
      <c r="D17" s="19" t="s">
        <v>83</v>
      </c>
      <c r="F17" s="22" t="s">
        <v>87</v>
      </c>
      <c r="H17" t="s">
        <v>95</v>
      </c>
      <c r="J17" t="s">
        <v>103</v>
      </c>
    </row>
    <row r="18" spans="1:11" x14ac:dyDescent="0.25">
      <c r="A18" t="s">
        <v>17</v>
      </c>
      <c r="B18" t="s">
        <v>18</v>
      </c>
      <c r="C18" t="s">
        <v>19</v>
      </c>
      <c r="E18" s="20" t="s">
        <v>88</v>
      </c>
      <c r="G18" t="s">
        <v>89</v>
      </c>
      <c r="I18" t="s">
        <v>99</v>
      </c>
    </row>
    <row r="19" spans="1:11" s="7" customFormat="1" x14ac:dyDescent="0.25">
      <c r="A19" t="s">
        <v>70</v>
      </c>
      <c r="B19" t="s">
        <v>71</v>
      </c>
      <c r="C19" t="s">
        <v>9</v>
      </c>
      <c r="D19" s="19" t="s">
        <v>83</v>
      </c>
      <c r="E19" s="20"/>
      <c r="F19" s="22" t="s">
        <v>87</v>
      </c>
      <c r="G19"/>
      <c r="H19" t="s">
        <v>95</v>
      </c>
      <c r="I19"/>
      <c r="J19" t="s">
        <v>103</v>
      </c>
      <c r="K19"/>
    </row>
    <row r="20" spans="1:11" s="7" customFormat="1" x14ac:dyDescent="0.25">
      <c r="A20" s="8" t="s">
        <v>84</v>
      </c>
      <c r="B20" s="8" t="s">
        <v>97</v>
      </c>
      <c r="C20" s="8" t="s">
        <v>19</v>
      </c>
      <c r="D20" s="19"/>
      <c r="E20" s="20" t="s">
        <v>88</v>
      </c>
      <c r="F20" s="22"/>
      <c r="G20" t="s">
        <v>89</v>
      </c>
      <c r="H20"/>
      <c r="I20" t="s">
        <v>99</v>
      </c>
      <c r="J20"/>
      <c r="K20" s="8"/>
    </row>
    <row r="21" spans="1:11" s="7" customFormat="1" x14ac:dyDescent="0.25">
      <c r="A21" t="s">
        <v>73</v>
      </c>
      <c r="B21" t="s">
        <v>34</v>
      </c>
      <c r="C21" t="s">
        <v>9</v>
      </c>
      <c r="D21" s="19" t="s">
        <v>83</v>
      </c>
      <c r="E21" s="20"/>
      <c r="F21" s="22" t="s">
        <v>87</v>
      </c>
      <c r="G21"/>
      <c r="H21" t="s">
        <v>95</v>
      </c>
      <c r="I21"/>
      <c r="J21" t="s">
        <v>103</v>
      </c>
      <c r="K21"/>
    </row>
    <row r="22" spans="1:11" s="7" customFormat="1" x14ac:dyDescent="0.25">
      <c r="A22">
        <v>3735</v>
      </c>
      <c r="B22" t="s">
        <v>72</v>
      </c>
      <c r="C22" t="s">
        <v>19</v>
      </c>
      <c r="D22" s="19"/>
      <c r="E22" s="20" t="s">
        <v>88</v>
      </c>
      <c r="F22" s="22"/>
      <c r="G22" t="s">
        <v>89</v>
      </c>
      <c r="H22"/>
      <c r="I22"/>
      <c r="J22"/>
      <c r="K22" t="s">
        <v>98</v>
      </c>
    </row>
    <row r="23" spans="1:11" s="7" customFormat="1" x14ac:dyDescent="0.25">
      <c r="A23">
        <v>3810</v>
      </c>
      <c r="B23" t="s">
        <v>76</v>
      </c>
      <c r="C23" t="s">
        <v>19</v>
      </c>
      <c r="D23" s="19"/>
      <c r="E23" s="20" t="s">
        <v>88</v>
      </c>
      <c r="F23" s="22"/>
      <c r="G23" t="s">
        <v>89</v>
      </c>
      <c r="H23"/>
      <c r="I23" t="s">
        <v>99</v>
      </c>
      <c r="J23"/>
      <c r="K23"/>
    </row>
    <row r="24" spans="1:11" x14ac:dyDescent="0.25">
      <c r="A24" t="s">
        <v>85</v>
      </c>
      <c r="B24" t="s">
        <v>35</v>
      </c>
      <c r="C24" t="s">
        <v>19</v>
      </c>
      <c r="E24" s="20" t="s">
        <v>88</v>
      </c>
      <c r="G24" t="s">
        <v>89</v>
      </c>
      <c r="I24" t="s">
        <v>99</v>
      </c>
    </row>
    <row r="25" spans="1:11" s="12" customFormat="1" ht="15.75" thickBot="1" x14ac:dyDescent="0.3">
      <c r="A25" s="15"/>
      <c r="B25" s="15" t="s">
        <v>20</v>
      </c>
      <c r="C25" s="15"/>
      <c r="D25" s="27">
        <f t="shared" ref="D25:J25" si="0">COUNTA(D2:D24)</f>
        <v>11</v>
      </c>
      <c r="E25" s="23">
        <f t="shared" si="0"/>
        <v>14</v>
      </c>
      <c r="F25" s="23">
        <f t="shared" si="0"/>
        <v>11</v>
      </c>
      <c r="G25" s="15">
        <f t="shared" si="0"/>
        <v>14</v>
      </c>
      <c r="H25" s="15">
        <f t="shared" si="0"/>
        <v>11</v>
      </c>
      <c r="I25" s="15">
        <f t="shared" si="0"/>
        <v>13</v>
      </c>
      <c r="J25" s="15">
        <f t="shared" si="0"/>
        <v>11</v>
      </c>
      <c r="K25"/>
    </row>
    <row r="26" spans="1:11" ht="15.75" thickTop="1" x14ac:dyDescent="0.25"/>
    <row r="27" spans="1:11" x14ac:dyDescent="0.25">
      <c r="A27" s="8">
        <v>4091</v>
      </c>
      <c r="B27" s="8" t="s">
        <v>90</v>
      </c>
      <c r="C27" s="8" t="s">
        <v>4</v>
      </c>
      <c r="D27" s="19" t="s">
        <v>83</v>
      </c>
      <c r="E27" s="20" t="s">
        <v>88</v>
      </c>
      <c r="F27" s="22" t="s">
        <v>87</v>
      </c>
      <c r="G27" t="s">
        <v>89</v>
      </c>
      <c r="H27" t="s">
        <v>95</v>
      </c>
      <c r="I27" t="s">
        <v>99</v>
      </c>
      <c r="J27" t="s">
        <v>103</v>
      </c>
      <c r="K27" s="8" t="s">
        <v>91</v>
      </c>
    </row>
    <row r="28" spans="1:11" x14ac:dyDescent="0.25">
      <c r="A28">
        <v>4130</v>
      </c>
      <c r="B28" t="s">
        <v>21</v>
      </c>
      <c r="C28" t="s">
        <v>13</v>
      </c>
      <c r="D28" s="19" t="s">
        <v>83</v>
      </c>
      <c r="F28" s="22" t="s">
        <v>87</v>
      </c>
      <c r="H28" t="s">
        <v>95</v>
      </c>
      <c r="J28" t="s">
        <v>103</v>
      </c>
    </row>
    <row r="29" spans="1:11" s="7" customFormat="1" x14ac:dyDescent="0.25">
      <c r="A29">
        <v>4137</v>
      </c>
      <c r="B29" t="s">
        <v>60</v>
      </c>
      <c r="C29" t="s">
        <v>19</v>
      </c>
      <c r="D29" s="19"/>
      <c r="E29" s="20" t="s">
        <v>88</v>
      </c>
      <c r="F29" s="22"/>
      <c r="G29" t="s">
        <v>89</v>
      </c>
      <c r="H29"/>
      <c r="I29" t="s">
        <v>99</v>
      </c>
      <c r="J29"/>
      <c r="K29"/>
    </row>
    <row r="30" spans="1:11" x14ac:dyDescent="0.25">
      <c r="A30">
        <v>4140</v>
      </c>
      <c r="B30" t="s">
        <v>22</v>
      </c>
      <c r="C30" t="s">
        <v>19</v>
      </c>
      <c r="E30" s="20" t="s">
        <v>88</v>
      </c>
      <c r="G30" t="s">
        <v>89</v>
      </c>
      <c r="I30" t="s">
        <v>99</v>
      </c>
    </row>
    <row r="31" spans="1:11" x14ac:dyDescent="0.25">
      <c r="A31">
        <v>4160</v>
      </c>
      <c r="B31" t="s">
        <v>23</v>
      </c>
      <c r="C31" t="s">
        <v>9</v>
      </c>
      <c r="D31" s="19" t="s">
        <v>83</v>
      </c>
      <c r="F31" s="22" t="s">
        <v>87</v>
      </c>
      <c r="H31" t="s">
        <v>95</v>
      </c>
      <c r="J31" t="s">
        <v>103</v>
      </c>
    </row>
    <row r="32" spans="1:11" x14ac:dyDescent="0.25">
      <c r="A32" s="7">
        <v>4245</v>
      </c>
      <c r="B32" t="s">
        <v>24</v>
      </c>
      <c r="C32" s="9" t="s">
        <v>14</v>
      </c>
      <c r="F32" s="22" t="s">
        <v>87</v>
      </c>
      <c r="J32" t="s">
        <v>103</v>
      </c>
      <c r="K32" t="s">
        <v>104</v>
      </c>
    </row>
    <row r="33" spans="1:11" s="7" customFormat="1" x14ac:dyDescent="0.25">
      <c r="A33">
        <v>4260</v>
      </c>
      <c r="B33" t="s">
        <v>25</v>
      </c>
      <c r="C33" t="s">
        <v>9</v>
      </c>
      <c r="D33" s="19" t="s">
        <v>83</v>
      </c>
      <c r="E33" s="20"/>
      <c r="F33" s="22" t="s">
        <v>87</v>
      </c>
      <c r="G33"/>
      <c r="H33" t="s">
        <v>95</v>
      </c>
      <c r="I33"/>
      <c r="J33" t="s">
        <v>103</v>
      </c>
      <c r="K33"/>
    </row>
    <row r="34" spans="1:11" x14ac:dyDescent="0.25">
      <c r="A34" s="18" t="s">
        <v>46</v>
      </c>
      <c r="B34" t="s">
        <v>45</v>
      </c>
      <c r="C34" t="s">
        <v>19</v>
      </c>
      <c r="G34" t="s">
        <v>89</v>
      </c>
      <c r="I34" t="s">
        <v>99</v>
      </c>
      <c r="K34" t="s">
        <v>106</v>
      </c>
    </row>
    <row r="35" spans="1:11" x14ac:dyDescent="0.25">
      <c r="A35">
        <v>4310</v>
      </c>
      <c r="B35" t="s">
        <v>26</v>
      </c>
      <c r="C35" t="s">
        <v>13</v>
      </c>
      <c r="D35" s="19" t="s">
        <v>83</v>
      </c>
      <c r="F35" s="22" t="s">
        <v>87</v>
      </c>
      <c r="H35" t="s">
        <v>95</v>
      </c>
      <c r="J35" t="s">
        <v>103</v>
      </c>
    </row>
    <row r="36" spans="1:11" x14ac:dyDescent="0.25">
      <c r="A36">
        <v>4325</v>
      </c>
      <c r="B36" t="s">
        <v>27</v>
      </c>
      <c r="C36" t="s">
        <v>19</v>
      </c>
      <c r="E36" s="20" t="s">
        <v>88</v>
      </c>
      <c r="G36" t="s">
        <v>89</v>
      </c>
      <c r="I36" t="s">
        <v>99</v>
      </c>
    </row>
    <row r="37" spans="1:11" x14ac:dyDescent="0.25">
      <c r="A37">
        <v>4330</v>
      </c>
      <c r="B37" t="s">
        <v>28</v>
      </c>
      <c r="C37" t="s">
        <v>19</v>
      </c>
      <c r="E37" s="20" t="s">
        <v>88</v>
      </c>
      <c r="G37" t="s">
        <v>89</v>
      </c>
      <c r="I37" t="s">
        <v>99</v>
      </c>
    </row>
    <row r="38" spans="1:11" x14ac:dyDescent="0.25">
      <c r="A38">
        <v>4335</v>
      </c>
      <c r="B38" t="s">
        <v>29</v>
      </c>
      <c r="C38" t="s">
        <v>9</v>
      </c>
      <c r="D38" s="19" t="s">
        <v>83</v>
      </c>
      <c r="F38" s="22" t="s">
        <v>87</v>
      </c>
      <c r="H38" t="s">
        <v>95</v>
      </c>
      <c r="J38" t="s">
        <v>103</v>
      </c>
    </row>
    <row r="39" spans="1:11" x14ac:dyDescent="0.25">
      <c r="A39">
        <v>4415</v>
      </c>
      <c r="B39" t="s">
        <v>30</v>
      </c>
      <c r="C39" t="s">
        <v>9</v>
      </c>
      <c r="D39" s="19" t="s">
        <v>83</v>
      </c>
      <c r="F39" s="22" t="s">
        <v>87</v>
      </c>
      <c r="H39" t="s">
        <v>95</v>
      </c>
      <c r="J39" t="s">
        <v>103</v>
      </c>
    </row>
    <row r="40" spans="1:11" x14ac:dyDescent="0.25">
      <c r="A40">
        <v>4510</v>
      </c>
      <c r="B40" t="s">
        <v>31</v>
      </c>
      <c r="C40" t="s">
        <v>19</v>
      </c>
      <c r="E40" s="20" t="s">
        <v>88</v>
      </c>
      <c r="G40" t="s">
        <v>89</v>
      </c>
      <c r="I40" t="s">
        <v>99</v>
      </c>
    </row>
    <row r="41" spans="1:11" x14ac:dyDescent="0.25">
      <c r="A41">
        <v>4624</v>
      </c>
      <c r="B41" t="s">
        <v>32</v>
      </c>
      <c r="C41" t="s">
        <v>86</v>
      </c>
      <c r="D41" s="19" t="s">
        <v>83</v>
      </c>
      <c r="F41" s="22" t="s">
        <v>87</v>
      </c>
      <c r="H41" t="s">
        <v>95</v>
      </c>
      <c r="J41" t="s">
        <v>103</v>
      </c>
    </row>
    <row r="42" spans="1:11" x14ac:dyDescent="0.25">
      <c r="A42">
        <v>4640</v>
      </c>
      <c r="B42" t="s">
        <v>33</v>
      </c>
      <c r="C42" s="9" t="s">
        <v>14</v>
      </c>
      <c r="F42" s="22" t="s">
        <v>87</v>
      </c>
      <c r="J42" t="s">
        <v>103</v>
      </c>
      <c r="K42" t="s">
        <v>105</v>
      </c>
    </row>
    <row r="43" spans="1:11" x14ac:dyDescent="0.25">
      <c r="A43">
        <v>4910</v>
      </c>
      <c r="B43" t="s">
        <v>36</v>
      </c>
      <c r="C43" t="s">
        <v>19</v>
      </c>
      <c r="E43" s="20" t="s">
        <v>88</v>
      </c>
      <c r="G43" t="s">
        <v>89</v>
      </c>
      <c r="I43" t="s">
        <v>99</v>
      </c>
    </row>
    <row r="44" spans="1:11" x14ac:dyDescent="0.25">
      <c r="A44">
        <v>4915</v>
      </c>
      <c r="B44" t="s">
        <v>37</v>
      </c>
      <c r="C44" t="s">
        <v>19</v>
      </c>
      <c r="E44" s="20" t="s">
        <v>88</v>
      </c>
      <c r="G44" t="s">
        <v>89</v>
      </c>
      <c r="I44" t="s">
        <v>99</v>
      </c>
    </row>
    <row r="45" spans="1:11" x14ac:dyDescent="0.25">
      <c r="A45" s="8">
        <v>4918</v>
      </c>
      <c r="B45" s="8" t="s">
        <v>92</v>
      </c>
      <c r="C45" s="8" t="s">
        <v>93</v>
      </c>
      <c r="K45" s="8" t="s">
        <v>94</v>
      </c>
    </row>
    <row r="46" spans="1:11" x14ac:dyDescent="0.25">
      <c r="A46">
        <v>4921</v>
      </c>
      <c r="B46" t="s">
        <v>38</v>
      </c>
      <c r="C46" s="32" t="s">
        <v>14</v>
      </c>
      <c r="D46" s="19" t="s">
        <v>83</v>
      </c>
      <c r="G46" t="s">
        <v>89</v>
      </c>
      <c r="J46" t="s">
        <v>103</v>
      </c>
      <c r="K46" s="31" t="s">
        <v>107</v>
      </c>
    </row>
    <row r="47" spans="1:11" x14ac:dyDescent="0.25">
      <c r="A47">
        <v>4925</v>
      </c>
      <c r="B47" t="s">
        <v>39</v>
      </c>
      <c r="C47" t="s">
        <v>9</v>
      </c>
      <c r="D47" s="19" t="s">
        <v>83</v>
      </c>
      <c r="F47" s="22" t="s">
        <v>87</v>
      </c>
      <c r="H47" t="s">
        <v>95</v>
      </c>
      <c r="J47" t="s">
        <v>103</v>
      </c>
    </row>
    <row r="48" spans="1:11" s="7" customFormat="1" x14ac:dyDescent="0.25">
      <c r="A48" s="17">
        <v>4830</v>
      </c>
      <c r="B48" s="7" t="s">
        <v>96</v>
      </c>
      <c r="C48" s="8" t="s">
        <v>9</v>
      </c>
      <c r="D48" s="19" t="s">
        <v>83</v>
      </c>
      <c r="E48" s="20"/>
      <c r="F48" s="22" t="s">
        <v>87</v>
      </c>
      <c r="G48"/>
      <c r="H48" t="s">
        <v>95</v>
      </c>
      <c r="I48"/>
      <c r="J48" t="s">
        <v>103</v>
      </c>
      <c r="K48" s="8"/>
    </row>
    <row r="49" spans="1:11" s="1" customFormat="1" x14ac:dyDescent="0.25">
      <c r="A49"/>
      <c r="B49"/>
      <c r="C49"/>
      <c r="D49" s="19"/>
      <c r="E49" s="20"/>
      <c r="F49" s="22"/>
      <c r="G49"/>
      <c r="H49"/>
      <c r="I49"/>
      <c r="J49"/>
      <c r="K49"/>
    </row>
    <row r="50" spans="1:11" s="13" customFormat="1" ht="15.75" thickBot="1" x14ac:dyDescent="0.3">
      <c r="A50" s="15"/>
      <c r="B50" s="15" t="s">
        <v>40</v>
      </c>
      <c r="C50" s="15"/>
      <c r="D50" s="27">
        <f>COUNTA(D28:D49)</f>
        <v>10</v>
      </c>
      <c r="E50" s="23">
        <f>COUNTA(E28:E49)</f>
        <v>7</v>
      </c>
      <c r="F50" s="23">
        <f>COUNTA(F28:F49)</f>
        <v>11</v>
      </c>
      <c r="G50" s="15">
        <f>COUNTA(G28:G49)</f>
        <v>9</v>
      </c>
      <c r="H50" s="15">
        <f>COUNTA(H28:H49)</f>
        <v>9</v>
      </c>
      <c r="I50" s="15">
        <f>COUNTA(I28:I49)</f>
        <v>8</v>
      </c>
      <c r="J50" s="15">
        <f>COUNTA(J28:J49)</f>
        <v>12</v>
      </c>
      <c r="K50"/>
    </row>
    <row r="51" spans="1:11" ht="15.75" thickTop="1" x14ac:dyDescent="0.25">
      <c r="A51" t="s">
        <v>77</v>
      </c>
      <c r="B51" t="s">
        <v>41</v>
      </c>
      <c r="C51" t="s">
        <v>9</v>
      </c>
      <c r="D51" s="19" t="s">
        <v>83</v>
      </c>
      <c r="F51" s="22" t="s">
        <v>87</v>
      </c>
      <c r="H51" t="s">
        <v>95</v>
      </c>
      <c r="J51" t="s">
        <v>103</v>
      </c>
    </row>
    <row r="52" spans="1:11" x14ac:dyDescent="0.25">
      <c r="A52" t="s">
        <v>78</v>
      </c>
      <c r="B52" t="s">
        <v>42</v>
      </c>
      <c r="C52" t="s">
        <v>9</v>
      </c>
      <c r="D52" s="19" t="s">
        <v>83</v>
      </c>
      <c r="F52" s="22" t="s">
        <v>87</v>
      </c>
      <c r="H52" t="s">
        <v>95</v>
      </c>
      <c r="J52" t="s">
        <v>103</v>
      </c>
    </row>
    <row r="53" spans="1:11" s="10" customFormat="1" x14ac:dyDescent="0.25">
      <c r="A53" t="s">
        <v>79</v>
      </c>
      <c r="B53" t="s">
        <v>63</v>
      </c>
      <c r="C53" t="s">
        <v>9</v>
      </c>
      <c r="D53" s="19" t="s">
        <v>83</v>
      </c>
      <c r="E53" s="20"/>
      <c r="F53" s="22" t="s">
        <v>87</v>
      </c>
      <c r="G53"/>
      <c r="H53" t="s">
        <v>95</v>
      </c>
      <c r="I53"/>
      <c r="J53"/>
      <c r="K53"/>
    </row>
    <row r="54" spans="1:11" s="12" customFormat="1" ht="15.75" thickBot="1" x14ac:dyDescent="0.3">
      <c r="A54" s="15"/>
      <c r="B54" s="15" t="s">
        <v>43</v>
      </c>
      <c r="C54" s="15"/>
      <c r="D54" s="27">
        <f>COUNTA(D51:D53)</f>
        <v>3</v>
      </c>
      <c r="E54" s="23">
        <f t="shared" ref="E54:J54" si="1">COUNTA(E51:E53)</f>
        <v>0</v>
      </c>
      <c r="F54" s="23">
        <f t="shared" si="1"/>
        <v>3</v>
      </c>
      <c r="G54" s="15">
        <f t="shared" si="1"/>
        <v>0</v>
      </c>
      <c r="H54" s="15">
        <f t="shared" si="1"/>
        <v>3</v>
      </c>
      <c r="I54" s="15">
        <f t="shared" si="1"/>
        <v>0</v>
      </c>
      <c r="J54" s="15">
        <f t="shared" si="1"/>
        <v>2</v>
      </c>
      <c r="K54"/>
    </row>
    <row r="55" spans="1:11" ht="15.75" thickTop="1" x14ac:dyDescent="0.25">
      <c r="A55" t="s">
        <v>100</v>
      </c>
      <c r="B55" t="s">
        <v>47</v>
      </c>
      <c r="C55" t="s">
        <v>64</v>
      </c>
    </row>
    <row r="56" spans="1:11" x14ac:dyDescent="0.25">
      <c r="A56">
        <v>9203</v>
      </c>
      <c r="B56" t="s">
        <v>48</v>
      </c>
      <c r="C56" t="s">
        <v>64</v>
      </c>
    </row>
    <row r="57" spans="1:11" x14ac:dyDescent="0.25">
      <c r="A57">
        <v>9260</v>
      </c>
      <c r="B57" t="s">
        <v>50</v>
      </c>
      <c r="C57" t="s">
        <v>64</v>
      </c>
    </row>
    <row r="58" spans="1:11" x14ac:dyDescent="0.25">
      <c r="A58">
        <v>9306</v>
      </c>
      <c r="B58" t="s">
        <v>61</v>
      </c>
      <c r="C58" t="s">
        <v>64</v>
      </c>
    </row>
    <row r="59" spans="1:11" x14ac:dyDescent="0.25">
      <c r="A59">
        <v>9311</v>
      </c>
      <c r="B59" t="s">
        <v>65</v>
      </c>
      <c r="C59" t="s">
        <v>64</v>
      </c>
    </row>
    <row r="60" spans="1:11" x14ac:dyDescent="0.25">
      <c r="A60">
        <v>9312</v>
      </c>
      <c r="B60" t="s">
        <v>62</v>
      </c>
      <c r="C60" t="s">
        <v>64</v>
      </c>
    </row>
    <row r="61" spans="1:11" x14ac:dyDescent="0.25">
      <c r="A61">
        <v>9410</v>
      </c>
      <c r="B61" t="s">
        <v>54</v>
      </c>
      <c r="C61" t="s">
        <v>64</v>
      </c>
    </row>
    <row r="62" spans="1:11" x14ac:dyDescent="0.25">
      <c r="A62">
        <v>9620</v>
      </c>
      <c r="B62" t="s">
        <v>53</v>
      </c>
      <c r="C62" t="s">
        <v>64</v>
      </c>
    </row>
    <row r="63" spans="1:11" x14ac:dyDescent="0.25">
      <c r="A63">
        <v>9715</v>
      </c>
      <c r="B63" t="s">
        <v>82</v>
      </c>
      <c r="C63" t="s">
        <v>64</v>
      </c>
    </row>
    <row r="64" spans="1:11" x14ac:dyDescent="0.25">
      <c r="A64">
        <v>9826</v>
      </c>
      <c r="B64" t="s">
        <v>51</v>
      </c>
      <c r="C64" t="s">
        <v>64</v>
      </c>
    </row>
    <row r="65" spans="1:11" ht="14.25" customHeight="1" x14ac:dyDescent="0.25">
      <c r="A65" t="s">
        <v>102</v>
      </c>
      <c r="B65" t="s">
        <v>52</v>
      </c>
      <c r="C65" t="s">
        <v>64</v>
      </c>
    </row>
    <row r="66" spans="1:11" ht="14.25" customHeight="1" x14ac:dyDescent="0.25">
      <c r="A66" t="s">
        <v>101</v>
      </c>
      <c r="B66" t="s">
        <v>49</v>
      </c>
      <c r="C66" t="s">
        <v>64</v>
      </c>
    </row>
    <row r="67" spans="1:11" s="14" customFormat="1" ht="15.75" thickBot="1" x14ac:dyDescent="0.3">
      <c r="A67" s="15"/>
      <c r="B67" s="15" t="s">
        <v>55</v>
      </c>
      <c r="C67" s="15"/>
      <c r="D67" s="29">
        <f t="shared" ref="D67:G67" si="2">COUNTA(D55:D66)</f>
        <v>0</v>
      </c>
      <c r="E67" s="30">
        <f t="shared" si="2"/>
        <v>0</v>
      </c>
      <c r="F67" s="23">
        <f t="shared" si="2"/>
        <v>0</v>
      </c>
      <c r="G67" s="15">
        <f t="shared" si="2"/>
        <v>0</v>
      </c>
      <c r="H67" s="15">
        <f t="shared" ref="H67" si="3">COUNTA(H55:H66)</f>
        <v>0</v>
      </c>
      <c r="I67" s="15">
        <f t="shared" ref="I67:J67" si="4">COUNTA(I55:I66)</f>
        <v>0</v>
      </c>
      <c r="J67" s="15">
        <f t="shared" si="4"/>
        <v>0</v>
      </c>
      <c r="K67"/>
    </row>
    <row r="68" spans="1:11" s="11" customFormat="1" ht="16.5" thickTop="1" thickBot="1" x14ac:dyDescent="0.3">
      <c r="A68" s="16"/>
      <c r="B68" s="16" t="s">
        <v>44</v>
      </c>
      <c r="C68" s="16"/>
      <c r="D68" s="27">
        <f>D54+D50+D25+D67</f>
        <v>24</v>
      </c>
      <c r="E68" s="28">
        <f>E54+E50+E25+E67</f>
        <v>21</v>
      </c>
      <c r="F68" s="24">
        <f>F54+F50+F25+F67</f>
        <v>25</v>
      </c>
      <c r="G68" s="16">
        <f>G54+G50+G25+G67</f>
        <v>23</v>
      </c>
      <c r="H68" s="16">
        <f>H54+H50+H25+H67</f>
        <v>23</v>
      </c>
      <c r="I68" s="16">
        <f>I54+I50+I25+I67</f>
        <v>21</v>
      </c>
      <c r="J68" s="16">
        <f>J54+J50+J25+J67</f>
        <v>25</v>
      </c>
      <c r="K68"/>
    </row>
    <row r="69" spans="1:11" ht="15.75" thickTop="1" x14ac:dyDescent="0.25"/>
  </sheetData>
  <phoneticPr fontId="10" type="noConversion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&amp;CLangtidsplan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Kjernli-Wijnen</dc:creator>
  <cp:lastModifiedBy>Sofie Kjernli-Wijnen</cp:lastModifiedBy>
  <cp:lastPrinted>2021-02-15T09:19:45Z</cp:lastPrinted>
  <dcterms:created xsi:type="dcterms:W3CDTF">2014-07-14T11:15:38Z</dcterms:created>
  <dcterms:modified xsi:type="dcterms:W3CDTF">2021-09-10T14:04:41Z</dcterms:modified>
</cp:coreProperties>
</file>